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21" i="1" l="1"/>
  <c r="H27" i="1" l="1"/>
  <c r="H16" i="1"/>
  <c r="H19" i="1" l="1"/>
  <c r="H28" i="1" l="1"/>
  <c r="H20" i="1" l="1"/>
  <c r="H41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<sst xmlns="http://schemas.openxmlformats.org/spreadsheetml/2006/main" count="48" uniqueCount="28">
  <si>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</si>
  <si>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</si>
  <si>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</si>
  <si>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</si>
  <si>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</si>
  <si>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</si>
  <si>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</si>
  <si>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</si>
  <si>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</si>
  <si>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</si>
  <si>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</si>
  <si>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</si>
  <si>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</si>
  <si>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</si>
  <si>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</si>
  <si>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</si>
  <si>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</si>
  <si>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</si>
  <si>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</si>
  <si>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</si>
  <si>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</si>
  <si>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</si>
  <si>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</si>
  <si>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</si>
  <si>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</si>
  <si>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Dana:04.11.2019.</t>
  </si>
  <si>
    <t>Dana 05.11.2019.godine Dom zdravlja Požarevac nije izvršio plaćanje prema dobavljačima</t>
  </si>
  <si>
    <t>Primljena i neutrošena participacija od 05.11.2019.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</si>
</sst>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40" zoomScaleNormal="100" workbookViewId="0">
      <selection activeCell="H51" sqref="H51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22.28515625" customWidth="1"/>
    <col min="5" max="5" width="0.14062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43774</v>
      </c>
      <c r="H12" s="23">
        <v>6013028.25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43774</v>
      </c>
      <c r="H13" s="3">
        <f>H14+H25-H32-H42</f>
        <v>7822819.5100000016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43774</v>
      </c>
      <c r="H14" s="4">
        <f>H15+H16+H17+H18+H19+H20+H21+H22+H23+H24</f>
        <v>6723891.8000000017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</f>
        <v>3735911.88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</f>
        <v>168413.37000000151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4137567.96-1174-1699958.82-1200-4696-31022.11+17762.15-7045-491981-23621.44-1174-1174+1063250-303898.44-130000-1174-766476.52-3522-16077.1</f>
        <v>1734385.6799999997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27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5950+8800+11600+15950+12800+6650+15820+7900+13650+7750+10200+12400+10300+5900+9200+8800+14300+14800+7350+6850+7000+8250+10750+12500+8450+11350+11050+5350+9000+14200+6000+19100+7350+18350+6800+12650+12543.87+16750</f>
        <v>404413.87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43774</v>
      </c>
      <c r="H25" s="4">
        <f>H26+H27+H28+H29+H30+H31</f>
        <v>1111471.5099999998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</f>
        <v>374664.86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</f>
        <v>701467.64999999991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27</v>
      </c>
      <c r="C31" s="33"/>
      <c r="D31" s="33"/>
      <c r="E31" s="33"/>
      <c r="F31" s="34"/>
      <c r="G31" s="2"/>
      <c r="H31" s="10">
        <v>35339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43774</v>
      </c>
      <c r="H32" s="5">
        <f>SUM(H33:H41)</f>
        <v>12543.8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12543.8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v>0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f>273494.73-273494.73</f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43774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43774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</f>
        <v>757319.53999999969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8580139.0500000007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2019-11-06T12:04:55Z</dcterms:modified>
</cp:coreProperties>
</file>